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sergio\NORMAS DE DIFUSION FINANCIERA BC\EDUCACION\INEA\2015\3er tirm\Excel\"/>
    </mc:Choice>
  </mc:AlternateContent>
  <bookViews>
    <workbookView xWindow="0" yWindow="0" windowWidth="24000" windowHeight="10425"/>
  </bookViews>
  <sheets>
    <sheet name="II D) 6" sheetId="1" r:id="rId1"/>
  </sheets>
  <externalReferences>
    <externalReference r:id="rId2"/>
  </externalReferences>
  <definedNames>
    <definedName name="_xlnm.Print_Titles" localSheetId="0">'II D) 6'!$1:$16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1" i="1" l="1"/>
  <c r="M21" i="1"/>
  <c r="M22" i="1"/>
  <c r="M29" i="1" s="1"/>
  <c r="M23" i="1"/>
  <c r="L32" i="1" s="1"/>
  <c r="M24" i="1"/>
</calcChain>
</file>

<file path=xl/comments1.xml><?xml version="1.0" encoding="utf-8"?>
<comments xmlns="http://schemas.openxmlformats.org/spreadsheetml/2006/main">
  <authors>
    <author xml:space="preserve">SEP - Artículo 73 LGCG </author>
    <author>SEP</author>
    <author>SEP - Artículo 73 LGCG</author>
  </authors>
  <commentList>
    <comment ref="B14" authorId="0" shapeId="0">
      <text>
        <r>
          <rPr>
            <b/>
            <sz val="9"/>
            <color indexed="81"/>
            <rFont val="Tahoma"/>
            <family val="2"/>
          </rPr>
          <t>SEP - Artículo 73 LGCG :</t>
        </r>
        <r>
          <rPr>
            <sz val="9"/>
            <color indexed="81"/>
            <rFont val="Tahoma"/>
            <family val="2"/>
          </rPr>
          <t xml:space="preserve">
Capturar el Nombre del Estado
Ejemplo: </t>
        </r>
        <r>
          <rPr>
            <b/>
            <sz val="9"/>
            <color indexed="81"/>
            <rFont val="Tahoma"/>
            <family val="2"/>
          </rPr>
          <t>HIDALGO</t>
        </r>
        <r>
          <rPr>
            <sz val="9"/>
            <color indexed="81"/>
            <rFont val="Tahoma"/>
            <family val="2"/>
          </rPr>
          <t xml:space="preserve">
</t>
        </r>
      </text>
    </comment>
    <comment ref="C14" authorId="1" shapeId="0">
      <text>
        <r>
          <rPr>
            <b/>
            <sz val="9"/>
            <color indexed="81"/>
            <rFont val="Tahoma"/>
            <family val="2"/>
          </rPr>
          <t xml:space="preserve">SEP - Artículo 73 LGCG :
</t>
        </r>
        <r>
          <rPr>
            <sz val="9"/>
            <color indexed="81"/>
            <rFont val="Tahoma"/>
            <family val="2"/>
          </rPr>
          <t>Se refiere a la clave oficial registrada en el Catálogo de Centros de Trabajo</t>
        </r>
        <r>
          <rPr>
            <b/>
            <sz val="9"/>
            <color indexed="81"/>
            <rFont val="Tahoma"/>
            <family val="2"/>
          </rPr>
          <t xml:space="preserve"> (CCT) </t>
        </r>
        <r>
          <rPr>
            <sz val="9"/>
            <color indexed="81"/>
            <rFont val="Tahoma"/>
            <family val="2"/>
          </rPr>
          <t xml:space="preserve">de la SEP. 
Conforme al Acuerdo número 75 del Diario Oficial de la Federación del 12 de julio de 1982 y lo establecido en la Ley General de Educación. 
Formato: </t>
        </r>
        <r>
          <rPr>
            <b/>
            <sz val="9"/>
            <color indexed="81"/>
            <rFont val="Tahoma"/>
            <family val="2"/>
          </rPr>
          <t xml:space="preserve">nnxxxnnnnx  </t>
        </r>
        <r>
          <rPr>
            <sz val="9"/>
            <color indexed="81"/>
            <rFont val="Tahoma"/>
            <family val="2"/>
          </rPr>
          <t xml:space="preserve">                                                                                    Donde</t>
        </r>
        <r>
          <rPr>
            <b/>
            <sz val="9"/>
            <color indexed="81"/>
            <rFont val="Tahoma"/>
            <family val="2"/>
          </rPr>
          <t xml:space="preserve"> "x" </t>
        </r>
        <r>
          <rPr>
            <sz val="9"/>
            <color indexed="81"/>
            <rFont val="Tahoma"/>
            <family val="2"/>
          </rPr>
          <t xml:space="preserve">significa letra  y </t>
        </r>
        <r>
          <rPr>
            <b/>
            <sz val="9"/>
            <color indexed="81"/>
            <rFont val="Tahoma"/>
            <family val="2"/>
          </rPr>
          <t xml:space="preserve">"n" </t>
        </r>
        <r>
          <rPr>
            <sz val="9"/>
            <color indexed="81"/>
            <rFont val="Tahoma"/>
            <family val="2"/>
          </rPr>
          <t xml:space="preserve">significa número
Ejemplo: 09DPR1735D     </t>
        </r>
      </text>
    </comment>
    <comment ref="G14" authorId="1" shapeId="0">
      <text>
        <r>
          <rPr>
            <b/>
            <sz val="9"/>
            <color indexed="81"/>
            <rFont val="Tahoma"/>
            <family val="2"/>
          </rPr>
          <t xml:space="preserve">SEP - Artículo 73 LGCG :
</t>
        </r>
        <r>
          <rPr>
            <sz val="9"/>
            <color indexed="81"/>
            <rFont val="Tahoma"/>
            <family val="2"/>
          </rPr>
          <t xml:space="preserve">
Indispensable para identificar el personal por contrato.
En caso de que en la institución no utilice un número de contrato se puede asignar un número interno de control que sirva de referencia</t>
        </r>
      </text>
    </comment>
    <comment ref="L14" authorId="2" shapeId="0">
      <text>
        <r>
          <rPr>
            <b/>
            <sz val="9"/>
            <color indexed="81"/>
            <rFont val="Tahoma"/>
            <family val="2"/>
          </rPr>
          <t>SEP - Artículo 73 LGCG:</t>
        </r>
        <r>
          <rPr>
            <sz val="9"/>
            <color indexed="81"/>
            <rFont val="Tahoma"/>
            <family val="2"/>
          </rPr>
          <t xml:space="preserve">
Referirse al Anexo </t>
        </r>
        <r>
          <rPr>
            <b/>
            <sz val="9"/>
            <color indexed="81"/>
            <rFont val="Tahoma"/>
            <family val="2"/>
          </rPr>
          <t>CFR</t>
        </r>
        <r>
          <rPr>
            <sz val="9"/>
            <color indexed="81"/>
            <rFont val="Tahoma"/>
            <family val="2"/>
          </rPr>
          <t xml:space="preserve"> (Catálogo Función Real)</t>
        </r>
      </text>
    </comment>
    <comment ref="M14" authorId="2" shapeId="0">
      <text>
        <r>
          <rPr>
            <b/>
            <sz val="9"/>
            <color indexed="81"/>
            <rFont val="Tahoma"/>
            <family val="2"/>
          </rPr>
          <t>SEP - Artículo 73 LGCG:</t>
        </r>
        <r>
          <rPr>
            <sz val="9"/>
            <color indexed="81"/>
            <rFont val="Tahoma"/>
            <family val="2"/>
          </rPr>
          <t xml:space="preserve">
Cantidad de 10 números enteros, dos decimales e incluye el punto
Formato: </t>
        </r>
        <r>
          <rPr>
            <b/>
            <sz val="9"/>
            <color indexed="81"/>
            <rFont val="Tahoma"/>
            <family val="2"/>
          </rPr>
          <t>nnnnnnnnnn.nn</t>
        </r>
        <r>
          <rPr>
            <sz val="9"/>
            <color indexed="81"/>
            <rFont val="Tahoma"/>
            <family val="2"/>
          </rPr>
          <t xml:space="preserve">
</t>
        </r>
        <r>
          <rPr>
            <b/>
            <sz val="9"/>
            <color indexed="81"/>
            <rFont val="Tahoma"/>
            <family val="2"/>
          </rPr>
          <t xml:space="preserve">Importante: </t>
        </r>
        <r>
          <rPr>
            <sz val="9"/>
            <color indexed="81"/>
            <rFont val="Tahoma"/>
            <family val="2"/>
          </rPr>
          <t>No usar coma</t>
        </r>
        <r>
          <rPr>
            <b/>
            <sz val="9"/>
            <color indexed="81"/>
            <rFont val="Tahoma"/>
            <family val="2"/>
          </rPr>
          <t xml:space="preserve"> (,) </t>
        </r>
        <r>
          <rPr>
            <sz val="9"/>
            <color indexed="81"/>
            <rFont val="Tahoma"/>
            <family val="2"/>
          </rPr>
          <t>como separardor de números enteros y decimales</t>
        </r>
      </text>
    </comment>
    <comment ref="H15" authorId="1" shapeId="0">
      <text>
        <r>
          <rPr>
            <b/>
            <sz val="9"/>
            <color indexed="81"/>
            <rFont val="Tahoma"/>
            <family val="2"/>
          </rPr>
          <t xml:space="preserve">SEP - Artículo 73 LGCG :
</t>
        </r>
        <r>
          <rPr>
            <sz val="9"/>
            <color indexed="81"/>
            <rFont val="Tahoma"/>
            <family val="2"/>
          </rPr>
          <t xml:space="preserve">
Clave de categoría, se refiere a la categoría salarial o de funciones a la que equivale el contrato del personal por honorarios
 Ejemplo:  </t>
        </r>
        <r>
          <rPr>
            <b/>
            <sz val="9"/>
            <color indexed="81"/>
            <rFont val="Tahoma"/>
            <family val="2"/>
          </rPr>
          <t xml:space="preserve"> E0261 </t>
        </r>
        <r>
          <rPr>
            <sz val="9"/>
            <color indexed="81"/>
            <rFont val="Tahoma"/>
            <family val="2"/>
          </rPr>
          <t xml:space="preserve">
Este campo es obligatorio y debe corresponder a las categorías reportadas en el </t>
        </r>
        <r>
          <rPr>
            <b/>
            <sz val="9"/>
            <color indexed="81"/>
            <rFont val="Tahoma"/>
            <family val="2"/>
          </rPr>
          <t>CAT</t>
        </r>
        <r>
          <rPr>
            <sz val="9"/>
            <color indexed="81"/>
            <rFont val="Tahoma"/>
            <family val="2"/>
          </rPr>
          <t xml:space="preserve"> (Catálogo de categorías y Tabuladores)</t>
        </r>
      </text>
    </comment>
    <comment ref="I15" authorId="1" shapeId="0">
      <text>
        <r>
          <rPr>
            <b/>
            <sz val="9"/>
            <color indexed="81"/>
            <rFont val="Tahoma"/>
            <family val="2"/>
          </rPr>
          <t xml:space="preserve">SEP - Artículo 73 LGCG :
</t>
        </r>
        <r>
          <rPr>
            <sz val="9"/>
            <color indexed="81"/>
            <rFont val="Tahoma"/>
            <family val="2"/>
          </rPr>
          <t xml:space="preserve">
Horas semana mes (HSM) que tiene el personal en este plaza.   Formato </t>
        </r>
        <r>
          <rPr>
            <b/>
            <sz val="9"/>
            <color indexed="81"/>
            <rFont val="Tahoma"/>
            <family val="2"/>
          </rPr>
          <t xml:space="preserve"> nn.n </t>
        </r>
        <r>
          <rPr>
            <sz val="9"/>
            <color indexed="81"/>
            <rFont val="Tahoma"/>
            <family val="2"/>
          </rPr>
          <t xml:space="preserve">
Se deben anotar las horas a la semana que corresponden a la labor del trabajador. 
Ejemplo:</t>
        </r>
        <r>
          <rPr>
            <b/>
            <sz val="9"/>
            <color indexed="81"/>
            <rFont val="Tahoma"/>
            <family val="2"/>
          </rPr>
          <t xml:space="preserve"> 06.0  </t>
        </r>
        <r>
          <rPr>
            <sz val="9"/>
            <color indexed="81"/>
            <rFont val="Tahoma"/>
            <family val="2"/>
          </rPr>
          <t xml:space="preserve">
</t>
        </r>
        <r>
          <rPr>
            <b/>
            <sz val="9"/>
            <color indexed="81"/>
            <rFont val="Tahoma"/>
            <family val="2"/>
          </rPr>
          <t>En caso de equivalencias con plazas jornada el campo se debe llenar con 00.0</t>
        </r>
        <r>
          <rPr>
            <sz val="9"/>
            <color indexed="81"/>
            <rFont val="Tahoma"/>
            <family val="2"/>
          </rPr>
          <t xml:space="preserve">
IMPORTANTE.- </t>
        </r>
        <r>
          <rPr>
            <b/>
            <sz val="9"/>
            <color indexed="81"/>
            <rFont val="Tahoma"/>
            <family val="2"/>
          </rPr>
          <t xml:space="preserve">no omitir el punto. 
</t>
        </r>
      </text>
    </comment>
    <comment ref="J15" authorId="1" shapeId="0">
      <text>
        <r>
          <rPr>
            <b/>
            <sz val="9"/>
            <color indexed="81"/>
            <rFont val="Tahoma"/>
            <family val="2"/>
          </rPr>
          <t xml:space="preserve">SEP - Artículo 73 LGCG :
</t>
        </r>
        <r>
          <rPr>
            <sz val="9"/>
            <color indexed="81"/>
            <rFont val="Tahoma"/>
            <family val="2"/>
          </rPr>
          <t xml:space="preserve">
Ejemplo:  </t>
        </r>
        <r>
          <rPr>
            <b/>
            <sz val="9"/>
            <color indexed="81"/>
            <rFont val="Tahoma"/>
            <family val="2"/>
          </rPr>
          <t xml:space="preserve">201212 </t>
        </r>
        <r>
          <rPr>
            <sz val="9"/>
            <color indexed="81"/>
            <rFont val="Tahoma"/>
            <family val="2"/>
          </rPr>
          <t xml:space="preserve">
Se refiere al período en que inicia o inició el contrato del trabajador
Formato:</t>
        </r>
        <r>
          <rPr>
            <b/>
            <sz val="9"/>
            <color indexed="81"/>
            <rFont val="Tahoma"/>
            <family val="2"/>
          </rPr>
          <t xml:space="preserve"> AAAAMMDD</t>
        </r>
      </text>
    </comment>
    <comment ref="K15" authorId="1" shapeId="0">
      <text>
        <r>
          <rPr>
            <b/>
            <sz val="9"/>
            <color indexed="81"/>
            <rFont val="Tahoma"/>
            <family val="2"/>
          </rPr>
          <t xml:space="preserve">SEP - Artículo 73 LGCG :
</t>
        </r>
        <r>
          <rPr>
            <sz val="9"/>
            <color indexed="81"/>
            <rFont val="Tahoma"/>
            <family val="2"/>
          </rPr>
          <t>Se refiere al período en que concluirá o concluyó el contrato del trabajador</t>
        </r>
        <r>
          <rPr>
            <b/>
            <sz val="9"/>
            <color indexed="81"/>
            <rFont val="Tahoma"/>
            <family val="2"/>
          </rPr>
          <t xml:space="preserve">
</t>
        </r>
        <r>
          <rPr>
            <sz val="9"/>
            <color indexed="81"/>
            <rFont val="Tahoma"/>
            <family val="2"/>
          </rPr>
          <t xml:space="preserve">Formato: </t>
        </r>
        <r>
          <rPr>
            <b/>
            <sz val="9"/>
            <color indexed="81"/>
            <rFont val="Tahoma"/>
            <family val="2"/>
          </rPr>
          <t xml:space="preserve">AAAAMMDD
</t>
        </r>
        <r>
          <rPr>
            <sz val="9"/>
            <color indexed="81"/>
            <rFont val="Tahoma"/>
            <family val="2"/>
          </rPr>
          <t>Nota:</t>
        </r>
        <r>
          <rPr>
            <b/>
            <sz val="9"/>
            <color indexed="81"/>
            <rFont val="Tahoma"/>
            <family val="2"/>
          </rPr>
          <t xml:space="preserve"> No puede ser posterior al 31 de Diciembre del mismo año</t>
        </r>
      </text>
    </comment>
  </commentList>
</comments>
</file>

<file path=xl/sharedStrings.xml><?xml version="1.0" encoding="utf-8"?>
<sst xmlns="http://schemas.openxmlformats.org/spreadsheetml/2006/main" count="110" uniqueCount="67">
  <si>
    <r>
      <rPr>
        <b/>
        <sz val="10"/>
        <rFont val="Calibri"/>
        <family val="2"/>
      </rPr>
      <t>Fuente :</t>
    </r>
    <r>
      <rPr>
        <sz val="10"/>
        <rFont val="Calibri"/>
        <family val="2"/>
      </rPr>
      <t xml:space="preserve"> Información proporcionada por las Entidades Federativas</t>
    </r>
  </si>
  <si>
    <t>Total   Percepciones :</t>
  </si>
  <si>
    <t>Subtotal Monto Pagado en el Periodo:</t>
  </si>
  <si>
    <t xml:space="preserve">Total Entidad Federativa Personas : </t>
  </si>
  <si>
    <t>RESPONSABLE DE DAR SEGUIMIENTO AL PROGRAMA "MESA DE AYUDA"</t>
  </si>
  <si>
    <t>0</t>
  </si>
  <si>
    <t>HECTOR EMMANUEL VALENZUELA BARRAGAN</t>
  </si>
  <si>
    <t>VABH841103HBCLRC01</t>
  </si>
  <si>
    <t>VABH841103J42</t>
  </si>
  <si>
    <t>02FIA0001I</t>
  </si>
  <si>
    <t>BAJA CALIFORNIA</t>
  </si>
  <si>
    <t>RESPONSABLE DE SEGUIMIENTO DE ALIANZAS ESTRATEGICAS</t>
  </si>
  <si>
    <t>CESAR IVAN ABAD MENA</t>
  </si>
  <si>
    <t>AAMC680805HDFBNS06</t>
  </si>
  <si>
    <t>AAMC680805676</t>
  </si>
  <si>
    <t>APOYAR EN LA CAPTURA DE POLIZAS Y CONCILIACIÓN DEL PRESUPUESTO CAPITULO 1000, SERVICIOS PERSONALES Y/O REALIZAR PAGOS DE NOMINA INSTITUCIONAL Y ASIMILADOS AL SALARIO.</t>
  </si>
  <si>
    <t>BRENDA PATRICIA RODRIGUEZ AYON</t>
  </si>
  <si>
    <t>ROAB801025MBCDYR03</t>
  </si>
  <si>
    <t>ROAB801025NF8</t>
  </si>
  <si>
    <t>RESPONSABLE DE INFORMACIÓN Y/O APOYO EN TODAS LAS ACTIVIDADES INHERENTES A LAS ACTIVIDADES DE PROMOCION Y DIFUSION EN EL ESTADO</t>
  </si>
  <si>
    <t>YESSENIA RUCOBO HERNANDEZ</t>
  </si>
  <si>
    <t>APOYO EN ALIZANZAS ESTRATEGICAS EN EL MUNICIPIO DE TIJUANA</t>
  </si>
  <si>
    <t>GUADALUPE ACUÑA ALVAREZ</t>
  </si>
  <si>
    <t>AUAG610724HSLCLD05</t>
  </si>
  <si>
    <t>AUAG6107245A9</t>
  </si>
  <si>
    <t>DISEÑOS MATERIAL GRAFICO COMO APOYO A LA PROMOCIÓN Y DIFUSIÓN DE LOS SERVICIOS EDUCATIVOS QUE OFERTA EL INSTITUTO EN ESTA UNIDAD</t>
  </si>
  <si>
    <t>JORGE ALBERTOP ISAIS PEÑA</t>
  </si>
  <si>
    <t>IAPJ841002HBCSXR01</t>
  </si>
  <si>
    <t>IAPJ841002JT1</t>
  </si>
  <si>
    <t>ASISTIR AL TITULAR DE LA DELEGACIÓN EN TRÁMITES ADMINISTRATIVOS</t>
  </si>
  <si>
    <t>ANNETTE ALEJANDRA LARES GUERRERO</t>
  </si>
  <si>
    <t>LAGA911016MBCRRN05</t>
  </si>
  <si>
    <t>LAGA9110166W2</t>
  </si>
  <si>
    <t>ORGANIZAR ACCIONES Y/O ACTIVIDADES DE PROMOCION Y DIFUSION QUE IMPULSEN LOS SERVICIOS EDUCATIVOS QUE OFERTA EL INSTITUTO EN ESTA ENTIDAD</t>
  </si>
  <si>
    <t>SANDRA JANETH GONZALEZ PESQUEIRA</t>
  </si>
  <si>
    <t>GOPS770309MBCNSN08</t>
  </si>
  <si>
    <t>GOPS770309K89</t>
  </si>
  <si>
    <t>RESPONSABLE DEL PROCESO DE LICITACION Y ADQUISICIONES</t>
  </si>
  <si>
    <t>ANGEL LEO CAZARES BAÑUELOS</t>
  </si>
  <si>
    <t>CABA810929HBCZNN07</t>
  </si>
  <si>
    <t>CABA810929IN4</t>
  </si>
  <si>
    <t>OPERAR COMO SOPORTE TECNICO Y SEGUIMIENTO A INVENTARIOS DE EQUIPOS DE COMPUTO</t>
  </si>
  <si>
    <t>JUAN CARLOS LOPEZ MORALES</t>
  </si>
  <si>
    <t>LOMJ820728MBCPRN07</t>
  </si>
  <si>
    <t>COMJ820728167</t>
  </si>
  <si>
    <t>CAROLINA RAMIREZ CASTRO</t>
  </si>
  <si>
    <t>RACC930511MBCMSR18</t>
  </si>
  <si>
    <t>RACC930511A62</t>
  </si>
  <si>
    <t>Percepciones pagadas dentro del periodo reportado</t>
  </si>
  <si>
    <t>Función</t>
  </si>
  <si>
    <t>Periodo de Contratación
Conclusión</t>
  </si>
  <si>
    <t>Periodo de Contratación
Inicio</t>
  </si>
  <si>
    <t xml:space="preserve">Horas Semana Mes </t>
  </si>
  <si>
    <t>Clave de Categoría</t>
  </si>
  <si>
    <t>Identificador del Contrato</t>
  </si>
  <si>
    <t>Nombre</t>
  </si>
  <si>
    <t>CURP</t>
  </si>
  <si>
    <t>R.F.C.</t>
  </si>
  <si>
    <t>Clave Centro de Trabajo</t>
  </si>
  <si>
    <t>Entidad Federativa</t>
  </si>
  <si>
    <t>Conclusión</t>
  </si>
  <si>
    <t>Inicio</t>
  </si>
  <si>
    <t>Periodo de Contratación</t>
  </si>
  <si>
    <t>Equivalencia</t>
  </si>
  <si>
    <t>3er Trimestre 2015</t>
  </si>
  <si>
    <r>
      <t xml:space="preserve">ENTIDAD FEDERATIVA: </t>
    </r>
    <r>
      <rPr>
        <sz val="14"/>
        <color theme="1"/>
        <rFont val="Calibri"/>
        <family val="2"/>
        <scheme val="minor"/>
      </rPr>
      <t>Baja California</t>
    </r>
  </si>
  <si>
    <t>Formato: Trabajadores Contratados por Honorarios en el Periodo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</si>
</sst>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0_ ;\-#,##0.00\ "/>
    <numFmt numFmtId="165" formatCode="#,##0_ ;\-#,##0\ "/>
    <numFmt numFmtId="166" formatCode="0.0%"/>
  </numFmts>
  <fonts count="22"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10"/>
      <color theme="0"/>
      <name val="Calibri"/>
      <family val="2"/>
      <scheme val="minor"/>
    </font>
    <font>
      <sz val="10"/>
      <name val="Calibri"/>
      <family val="2"/>
      <scheme val="minor"/>
    </font>
    <font>
      <b/>
      <sz val="10"/>
      <name val="Calibri"/>
      <family val="2"/>
    </font>
    <font>
      <sz val="10"/>
      <name val="Calibri"/>
      <family val="2"/>
    </font>
    <font>
      <sz val="10"/>
      <color theme="3" tint="-0.249977111117893"/>
      <name val="Calibri"/>
      <family val="2"/>
      <scheme val="minor"/>
    </font>
    <font>
      <b/>
      <sz val="11"/>
      <name val="Calibri"/>
      <family val="2"/>
      <scheme val="minor"/>
    </font>
    <font>
      <sz val="11"/>
      <color theme="3" tint="-0.249977111117893"/>
      <name val="Calibri"/>
      <family val="2"/>
      <scheme val="minor"/>
    </font>
    <font>
      <sz val="10"/>
      <color indexed="8"/>
      <name val="Calibri"/>
      <family val="2"/>
    </font>
    <font>
      <b/>
      <sz val="10"/>
      <name val="Calibri"/>
      <family val="2"/>
      <scheme val="minor"/>
    </font>
    <font>
      <sz val="11"/>
      <name val="Calibri"/>
      <family val="2"/>
      <scheme val="minor"/>
    </font>
    <font>
      <sz val="9"/>
      <name val="Arial"/>
      <family val="2"/>
    </font>
    <font>
      <sz val="9"/>
      <name val="Calibri"/>
      <family val="2"/>
      <scheme val="minor"/>
    </font>
    <font>
      <sz val="9"/>
      <color theme="1"/>
      <name val="Calibri"/>
      <family val="2"/>
      <scheme val="minor"/>
    </font>
    <font>
      <b/>
      <sz val="9"/>
      <color theme="1"/>
      <name val="Calibri"/>
      <family val="2"/>
      <scheme val="minor"/>
    </font>
    <font>
      <b/>
      <sz val="14"/>
      <color theme="1"/>
      <name val="Calibri"/>
      <family val="2"/>
      <scheme val="minor"/>
    </font>
    <font>
      <sz val="14"/>
      <color theme="1"/>
      <name val="Calibri"/>
      <family val="2"/>
      <scheme val="minor"/>
    </font>
    <font>
      <b/>
      <sz val="9"/>
      <color indexed="81"/>
      <name val="Tahoma"/>
      <family val="2"/>
    </font>
    <font>
      <sz val="9"/>
      <color indexed="81"/>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s>
  <borders count="11">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62">
    <xf numFmtId="0" fontId="0" fillId="0" borderId="0" xfId="0"/>
    <xf numFmtId="0" fontId="0" fillId="0" borderId="0" xfId="0" applyFont="1"/>
    <xf numFmtId="0" fontId="3" fillId="0" borderId="0" xfId="0" applyFont="1"/>
    <xf numFmtId="0" fontId="4" fillId="0" borderId="0" xfId="0" applyFont="1"/>
    <xf numFmtId="0" fontId="5" fillId="0" borderId="0" xfId="0" applyFont="1"/>
    <xf numFmtId="0" fontId="8" fillId="0" borderId="1" xfId="0" applyFont="1" applyFill="1" applyBorder="1"/>
    <xf numFmtId="0" fontId="8" fillId="0" borderId="2" xfId="0" applyFont="1" applyFill="1" applyBorder="1"/>
    <xf numFmtId="0" fontId="8" fillId="0" borderId="3" xfId="0" applyFont="1" applyFill="1" applyBorder="1"/>
    <xf numFmtId="0" fontId="8" fillId="0" borderId="4" xfId="0" applyFont="1" applyFill="1" applyBorder="1"/>
    <xf numFmtId="164" fontId="9" fillId="0" borderId="4" xfId="1" applyNumberFormat="1" applyFont="1" applyFill="1" applyBorder="1"/>
    <xf numFmtId="0" fontId="9" fillId="0" borderId="0" xfId="0" applyFont="1" applyFill="1" applyBorder="1"/>
    <xf numFmtId="0" fontId="5" fillId="0" borderId="0" xfId="0" applyFont="1" applyFill="1" applyBorder="1"/>
    <xf numFmtId="0" fontId="5" fillId="0" borderId="5" xfId="0" applyFont="1" applyFill="1" applyBorder="1"/>
    <xf numFmtId="0" fontId="8" fillId="0" borderId="0" xfId="0" applyFont="1" applyFill="1" applyBorder="1"/>
    <xf numFmtId="0" fontId="10" fillId="0" borderId="0" xfId="0" applyFont="1" applyFill="1" applyBorder="1"/>
    <xf numFmtId="0" fontId="8" fillId="0" borderId="5" xfId="0" applyFont="1" applyFill="1" applyBorder="1"/>
    <xf numFmtId="0" fontId="11" fillId="0" borderId="0" xfId="0" applyFont="1" applyFill="1" applyBorder="1"/>
    <xf numFmtId="0" fontId="9" fillId="0" borderId="0" xfId="0" applyFont="1" applyFill="1" applyBorder="1" applyAlignment="1">
      <alignment horizontal="right"/>
    </xf>
    <xf numFmtId="165" fontId="1" fillId="2" borderId="0" xfId="1" applyNumberFormat="1" applyFont="1" applyFill="1" applyBorder="1" applyAlignment="1">
      <alignment horizontal="center"/>
    </xf>
    <xf numFmtId="0" fontId="12" fillId="0" borderId="5" xfId="0" applyFont="1" applyFill="1" applyBorder="1"/>
    <xf numFmtId="0" fontId="13" fillId="0" borderId="6" xfId="0" applyNumberFormat="1" applyFont="1" applyFill="1" applyBorder="1"/>
    <xf numFmtId="0" fontId="14" fillId="0" borderId="7" xfId="0" applyFont="1" applyFill="1" applyBorder="1" applyAlignment="1">
      <alignment vertical="center" wrapText="1"/>
    </xf>
    <xf numFmtId="0" fontId="13" fillId="0" borderId="0" xfId="0" applyFont="1"/>
    <xf numFmtId="49" fontId="15" fillId="0" borderId="8" xfId="0" applyNumberFormat="1"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8" xfId="0" applyFont="1" applyFill="1" applyBorder="1" applyAlignment="1">
      <alignment horizontal="left" wrapText="1"/>
    </xf>
    <xf numFmtId="0" fontId="11" fillId="0" borderId="7" xfId="0" applyFont="1" applyFill="1" applyBorder="1"/>
    <xf numFmtId="0" fontId="13" fillId="0" borderId="9" xfId="0" applyFont="1" applyFill="1" applyBorder="1" applyAlignment="1">
      <alignment horizontal="center" vertical="center"/>
    </xf>
    <xf numFmtId="0" fontId="14" fillId="0" borderId="7" xfId="0" applyFont="1" applyBorder="1" applyAlignment="1">
      <alignment vertical="center" wrapText="1"/>
    </xf>
    <xf numFmtId="0" fontId="13" fillId="0" borderId="0" xfId="0" applyFont="1" applyFill="1"/>
    <xf numFmtId="0" fontId="14" fillId="0" borderId="7" xfId="0" applyFont="1" applyBorder="1" applyAlignment="1">
      <alignment horizontal="left" vertical="center" wrapText="1"/>
    </xf>
    <xf numFmtId="0" fontId="3" fillId="0" borderId="7" xfId="0" applyFont="1" applyFill="1" applyBorder="1"/>
    <xf numFmtId="0" fontId="5" fillId="0" borderId="7" xfId="0" applyFont="1" applyFill="1" applyBorder="1" applyAlignment="1">
      <alignment horizontal="left"/>
    </xf>
    <xf numFmtId="0" fontId="7" fillId="0" borderId="7" xfId="0" applyFont="1" applyFill="1" applyBorder="1" applyAlignment="1"/>
    <xf numFmtId="0" fontId="0" fillId="0" borderId="0" xfId="0" applyFont="1" applyBorder="1"/>
    <xf numFmtId="0" fontId="2" fillId="0" borderId="0" xfId="0" applyFont="1" applyBorder="1"/>
    <xf numFmtId="0" fontId="9" fillId="3" borderId="10" xfId="0" applyFont="1" applyFill="1" applyBorder="1" applyAlignment="1">
      <alignment vertical="center" wrapText="1"/>
    </xf>
    <xf numFmtId="0" fontId="9" fillId="3" borderId="10"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12" fillId="3" borderId="10" xfId="0" applyFont="1" applyFill="1" applyBorder="1" applyAlignment="1">
      <alignment vertical="center" wrapText="1"/>
    </xf>
    <xf numFmtId="166" fontId="16" fillId="0" borderId="0" xfId="0" applyNumberFormat="1" applyFont="1" applyFill="1" applyBorder="1" applyAlignment="1">
      <alignment horizontal="center" vertical="center"/>
    </xf>
    <xf numFmtId="3" fontId="16" fillId="0" borderId="0" xfId="0" applyNumberFormat="1" applyFont="1" applyFill="1" applyBorder="1" applyAlignment="1">
      <alignment horizontal="center" vertical="center" wrapText="1"/>
    </xf>
    <xf numFmtId="3" fontId="16" fillId="0" borderId="0" xfId="0" applyNumberFormat="1" applyFont="1" applyFill="1" applyBorder="1" applyAlignment="1">
      <alignment horizontal="center" vertical="center"/>
    </xf>
    <xf numFmtId="0" fontId="17" fillId="0" borderId="0" xfId="0" applyFont="1" applyFill="1" applyBorder="1" applyAlignment="1">
      <alignment horizontal="centerContinuous" vertical="center" wrapText="1"/>
    </xf>
    <xf numFmtId="0" fontId="2" fillId="0" borderId="0" xfId="0" applyFont="1"/>
    <xf numFmtId="0" fontId="9" fillId="4" borderId="7" xfId="0" applyFont="1" applyFill="1" applyBorder="1" applyAlignment="1">
      <alignment horizontal="center" vertical="center" wrapText="1"/>
    </xf>
    <xf numFmtId="0" fontId="9" fillId="3" borderId="7" xfId="0" applyFont="1" applyFill="1" applyBorder="1" applyAlignment="1">
      <alignment horizontal="centerContinuous" vertical="center" wrapText="1"/>
    </xf>
    <xf numFmtId="0" fontId="12" fillId="3" borderId="7" xfId="0" applyFont="1" applyFill="1" applyBorder="1" applyAlignment="1">
      <alignment horizontal="center" vertical="center" wrapText="1"/>
    </xf>
    <xf numFmtId="0" fontId="12" fillId="3" borderId="7" xfId="0" applyFont="1" applyFill="1" applyBorder="1" applyAlignment="1" applyProtection="1">
      <alignment horizontal="center" vertical="center" wrapText="1"/>
    </xf>
    <xf numFmtId="0" fontId="0" fillId="2" borderId="1" xfId="0" applyFont="1" applyFill="1" applyBorder="1" applyAlignment="1">
      <alignment horizontal="right"/>
    </xf>
    <xf numFmtId="0" fontId="3" fillId="2" borderId="2" xfId="0" applyFont="1" applyFill="1" applyBorder="1"/>
    <xf numFmtId="0" fontId="3" fillId="2" borderId="3" xfId="0" applyFont="1" applyFill="1" applyBorder="1"/>
    <xf numFmtId="0" fontId="18" fillId="2" borderId="4" xfId="0" applyFont="1" applyFill="1" applyBorder="1"/>
    <xf numFmtId="0" fontId="18" fillId="2" borderId="0" xfId="0" applyFont="1" applyFill="1" applyBorder="1" applyAlignment="1">
      <alignment horizontal="right"/>
    </xf>
    <xf numFmtId="0" fontId="18" fillId="2" borderId="0" xfId="0" applyFont="1" applyFill="1" applyBorder="1"/>
    <xf numFmtId="0" fontId="18" fillId="2" borderId="0" xfId="0" applyFont="1" applyFill="1" applyBorder="1" applyAlignment="1" applyProtection="1"/>
    <xf numFmtId="0" fontId="18" fillId="2" borderId="0" xfId="0" applyFont="1" applyFill="1" applyBorder="1" applyAlignment="1" applyProtection="1">
      <alignment horizontal="left"/>
    </xf>
    <xf numFmtId="0" fontId="18" fillId="2" borderId="5" xfId="0" applyFont="1" applyFill="1" applyBorder="1" applyAlignment="1" applyProtection="1">
      <alignment horizontal="left"/>
    </xf>
    <xf numFmtId="0" fontId="18" fillId="2" borderId="6" xfId="0" applyFont="1" applyFill="1" applyBorder="1"/>
    <xf numFmtId="0" fontId="18" fillId="2" borderId="8" xfId="0" applyFont="1" applyFill="1" applyBorder="1" applyAlignment="1">
      <alignment horizontal="right"/>
    </xf>
    <xf numFmtId="0" fontId="18" fillId="2" borderId="8" xfId="0" applyFont="1" applyFill="1" applyBorder="1"/>
    <xf numFmtId="0" fontId="18" fillId="2" borderId="9" xfId="0" applyFont="1" applyFill="1" applyBorder="1"/>
  </cellXfs>
  <cellStyles count="2">
    <cellStyle name="Comma" xfId="1" builtinId="3"/>
    <cellStyle name="Normal" xfId="0" builtinId="0"/>
  </cellStyles>
  <dxfs count="16">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border diagonalUp="0" diagonalDown="0">
        <left/>
        <right style="thin">
          <color indexed="64"/>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9"/>
        <color theme="3" tint="-0.249977111117893"/>
        <name val="Calibri"/>
        <scheme val="minor"/>
      </font>
      <numFmt numFmtId="30" formatCode="@"/>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left"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top style="thin">
          <color indexed="64"/>
        </top>
        <bottom/>
      </border>
    </dxf>
    <dxf>
      <border outline="0">
        <left style="thin">
          <color indexed="64"/>
        </left>
        <right style="thin">
          <color indexed="64"/>
        </right>
        <top style="thin">
          <color indexed="64"/>
        </top>
      </border>
    </dxf>
    <dxf>
      <font>
        <b val="0"/>
        <strike val="0"/>
        <outline val="0"/>
        <shadow val="0"/>
        <u val="none"/>
        <vertAlign val="baseline"/>
        <color theme="3" tint="-0.249977111117893"/>
        <name val="Calibri"/>
        <scheme val="minor"/>
      </font>
    </dxf>
    <dxf>
      <font>
        <b/>
        <i val="0"/>
        <strike val="0"/>
        <condense val="0"/>
        <extend val="0"/>
        <outline val="0"/>
        <shadow val="0"/>
        <u val="none"/>
        <vertAlign val="baseline"/>
        <sz val="11"/>
        <color auto="1"/>
        <name val="Calibri"/>
        <scheme val="minor"/>
      </font>
      <fill>
        <patternFill patternType="solid">
          <fgColor indexed="64"/>
          <bgColor theme="0" tint="-0.149967955565050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142875</xdr:colOff>
      <xdr:row>0</xdr:row>
      <xdr:rowOff>9525</xdr:rowOff>
    </xdr:from>
    <xdr:ext cx="4492625" cy="1285875"/>
    <xdr:pic>
      <xdr:nvPicPr>
        <xdr:cNvPr id="2" name="3 Imagen"/>
        <xdr:cNvPicPr>
          <a:picLocks noChangeAspect="1" noChangeArrowheads="1"/>
        </xdr:cNvPicPr>
      </xdr:nvPicPr>
      <xdr:blipFill>
        <a:blip xmlns:r="http://schemas.openxmlformats.org/officeDocument/2006/relationships" r:embed="rId1" cstate="print"/>
        <a:srcRect/>
        <a:stretch>
          <a:fillRect/>
        </a:stretch>
      </xdr:blipFill>
      <xdr:spPr bwMode="auto">
        <a:xfrm>
          <a:off x="142875" y="9525"/>
          <a:ext cx="4492625" cy="1285875"/>
        </a:xfrm>
        <a:prstGeom prst="rect">
          <a:avLst/>
        </a:prstGeom>
        <a:noFill/>
        <a:ln w="9525">
          <a:noFill/>
          <a:miter lim="800000"/>
          <a:headEnd/>
          <a:tailEnd/>
        </a:ln>
      </xdr:spPr>
    </xdr:pic>
    <xdr:clientData/>
  </xdr:oneCellAnchor>
  <xdr:oneCellAnchor>
    <xdr:from>
      <xdr:col>1</xdr:col>
      <xdr:colOff>0</xdr:colOff>
      <xdr:row>35</xdr:row>
      <xdr:rowOff>0</xdr:rowOff>
    </xdr:from>
    <xdr:ext cx="5032375" cy="2350712"/>
    <xdr:pic>
      <xdr:nvPicPr>
        <xdr:cNvPr id="3" name="Imagen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9625" y="6667500"/>
          <a:ext cx="5032375" cy="2350712"/>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gistro%20Federal%20de%20Contribuyentes%20de%20Trabajadores%20con%20Pagos%20Retroactivos%20con%20un%20Periodo%20Mayor%20a%2045%20d&#237;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B)"/>
      <sheetName val="II D) 7 1"/>
      <sheetName val="II D) 7 2 "/>
      <sheetName val="II D) 7 3"/>
      <sheetName val="E)"/>
      <sheetName val="F) 1"/>
      <sheetName val="F) 2"/>
      <sheetName val="G)"/>
      <sheetName val="Listas"/>
      <sheetName val="Hoja1"/>
    </sheetNames>
    <sheetDataSet>
      <sheetData sheetId="0">
        <row r="22">
          <cell r="D22" t="str">
            <v>Fondo de Aportaciones para la Educación Tecnológica y de Adultos/Colegio Nacional de Educación Profesional Técnica (FAETA/INEA)</v>
          </cell>
        </row>
      </sheetData>
      <sheetData sheetId="1"/>
      <sheetData sheetId="2"/>
      <sheetData sheetId="3"/>
      <sheetData sheetId="4"/>
      <sheetData sheetId="5"/>
      <sheetData sheetId="6"/>
      <sheetData sheetId="7"/>
      <sheetData sheetId="8"/>
      <sheetData sheetId="9"/>
      <sheetData sheetId="10"/>
    </sheetDataSet>
  </externalBook>
</externalLink>
</file>

<file path=xl/tables/table1.xml><?xml version="1.0" encoding="utf-8"?>
<table xmlns="http://schemas.openxmlformats.org/spreadsheetml/2006/main" id="1" name="Tabla14" displayName="Tabla14" ref="B17:M28" totalsRowShown="0" headerRowDxfId="14" dataDxfId="13" tableBorderDxfId="12">
  <autoFilter ref="B17:M28"/>
  <tableColumns count="12">
    <tableColumn id="1" name="Entidad Federativa" dataDxfId="11"/>
    <tableColumn id="2" name="Clave Centro de Trabajo" dataDxfId="10"/>
    <tableColumn id="3" name="R.F.C." dataDxfId="9"/>
    <tableColumn id="4" name="CURP" dataDxfId="8"/>
    <tableColumn id="5" name="Nombre" dataDxfId="7"/>
    <tableColumn id="6" name="Identificador del Contrato" dataDxfId="6"/>
    <tableColumn id="7" name="Clave de Categoría" dataDxfId="5"/>
    <tableColumn id="8" name="Horas Semana Mes " dataDxfId="4"/>
    <tableColumn id="9" name="Periodo de Contratación_x000a_Inicio" dataDxfId="3"/>
    <tableColumn id="10" name="Periodo de Contratación_x000a_Conclusión" dataDxfId="2"/>
    <tableColumn id="11" name="Función" dataDxfId="1"/>
    <tableColumn id="12" name="Percepciones pagadas dentro del periodo reportado" dataDxfId="0">
      <calculatedColumnFormula>8250*3</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pageSetUpPr fitToPage="1"/>
  </sheetPr>
  <dimension ref="A1:IM35"/>
  <sheetViews>
    <sheetView showGridLines="0" tabSelected="1" view="pageLayout" topLeftCell="A4" zoomScale="60" zoomScaleNormal="80" zoomScalePageLayoutView="60" workbookViewId="0">
      <selection activeCell="B10" sqref="B10"/>
    </sheetView>
  </sheetViews>
  <sheetFormatPr defaultColWidth="11.42578125" defaultRowHeight="15" x14ac:dyDescent="0.25"/>
  <cols>
    <col min="1" max="1" width="2.28515625" style="1" customWidth="1"/>
    <col min="2" max="2" width="17.42578125" style="1" customWidth="1"/>
    <col min="3" max="3" width="19.85546875" style="1" customWidth="1"/>
    <col min="4" max="4" width="24.28515625" style="1" bestFit="1" customWidth="1"/>
    <col min="5" max="5" width="27.140625" style="1" customWidth="1"/>
    <col min="6" max="6" width="49.28515625" style="1" customWidth="1"/>
    <col min="7" max="7" width="13.7109375" style="1" customWidth="1"/>
    <col min="8" max="8" width="13.28515625" style="1" customWidth="1"/>
    <col min="9" max="9" width="11.85546875" style="1" customWidth="1"/>
    <col min="10" max="10" width="11.7109375" style="1" customWidth="1"/>
    <col min="11" max="11" width="18.28515625" style="1" customWidth="1"/>
    <col min="12" max="12" width="142.42578125" style="1" customWidth="1"/>
    <col min="13" max="13" width="19.5703125" style="1" customWidth="1"/>
    <col min="14" max="14" width="3.7109375" style="1" customWidth="1"/>
    <col min="15" max="246" width="11.42578125" style="1" customWidth="1"/>
    <col min="247" max="248" width="3.7109375" style="1" customWidth="1"/>
    <col min="249" max="249" width="20.42578125" style="1" customWidth="1"/>
    <col min="250" max="250" width="24.28515625" style="1" bestFit="1" customWidth="1"/>
    <col min="251" max="251" width="22.42578125" style="1" bestFit="1" customWidth="1"/>
    <col min="252" max="16384" width="11.42578125" style="1"/>
  </cols>
  <sheetData>
    <row r="1" spans="1:247" s="1" customFormat="1" ht="15" customHeight="1" x14ac:dyDescent="0.25"/>
    <row r="2" spans="1:247" s="1" customFormat="1" ht="15" customHeight="1" x14ac:dyDescent="0.25"/>
    <row r="3" spans="1:247" s="1" customFormat="1" ht="15" customHeight="1" x14ac:dyDescent="0.25"/>
    <row r="4" spans="1:247" s="1" customFormat="1" ht="15" customHeight="1" x14ac:dyDescent="0.25"/>
    <row r="5" spans="1:247" s="1" customFormat="1" ht="15" customHeight="1" x14ac:dyDescent="0.25"/>
    <row r="6" spans="1:247" s="1" customFormat="1" ht="15" customHeight="1" x14ac:dyDescent="0.25"/>
    <row r="7" spans="1:247" s="1" customFormat="1" ht="15" customHeight="1" x14ac:dyDescent="0.25"/>
    <row r="8" spans="1:247" s="1" customFormat="1" ht="15" customHeight="1" x14ac:dyDescent="0.25"/>
    <row r="10" spans="1:247" s="1" customFormat="1" ht="18.75" x14ac:dyDescent="0.3">
      <c r="B10" s="61" t="s">
        <v>66</v>
      </c>
      <c r="C10" s="60"/>
      <c r="D10" s="60"/>
      <c r="E10" s="60"/>
      <c r="F10" s="60"/>
      <c r="G10" s="60"/>
      <c r="H10" s="60"/>
      <c r="I10" s="60"/>
      <c r="J10" s="60"/>
      <c r="K10" s="60"/>
      <c r="L10" s="59" t="s">
        <v>65</v>
      </c>
      <c r="M10" s="58"/>
    </row>
    <row r="11" spans="1:247" s="1" customFormat="1" ht="18.75" x14ac:dyDescent="0.3">
      <c r="B11" s="57" t="str">
        <f>IF('[1]Caratula Resumen'!D22="Elige el Periodo…","",'[1]Caratula Resumen'!D22)</f>
        <v>Fondo de Aportaciones para la Educación Tecnológica y de Adultos/Colegio Nacional de Educación Profesional Técnica (FAETA/INEA)</v>
      </c>
      <c r="C11" s="56"/>
      <c r="D11" s="56"/>
      <c r="E11" s="56"/>
      <c r="F11" s="56"/>
      <c r="G11" s="56"/>
      <c r="H11" s="55"/>
      <c r="I11" s="55"/>
      <c r="J11" s="54"/>
      <c r="K11" s="54"/>
      <c r="L11" s="53" t="s">
        <v>64</v>
      </c>
      <c r="M11" s="52"/>
    </row>
    <row r="12" spans="1:247" s="1" customFormat="1" x14ac:dyDescent="0.25">
      <c r="B12" s="51"/>
      <c r="C12" s="50"/>
      <c r="D12" s="50"/>
      <c r="E12" s="50"/>
      <c r="F12" s="50"/>
      <c r="G12" s="50"/>
      <c r="H12" s="50"/>
      <c r="I12" s="50"/>
      <c r="J12" s="50"/>
      <c r="K12" s="50"/>
      <c r="L12" s="50"/>
      <c r="M12" s="49"/>
    </row>
    <row r="13" spans="1:247" s="1" customFormat="1" ht="5.0999999999999996" customHeight="1" x14ac:dyDescent="0.25"/>
    <row r="14" spans="1:247" s="1" customFormat="1" ht="32.25" customHeight="1" x14ac:dyDescent="0.25">
      <c r="A14" s="44"/>
      <c r="B14" s="48" t="s">
        <v>59</v>
      </c>
      <c r="C14" s="47" t="s">
        <v>58</v>
      </c>
      <c r="D14" s="47" t="s">
        <v>57</v>
      </c>
      <c r="E14" s="47" t="s">
        <v>56</v>
      </c>
      <c r="F14" s="47" t="s">
        <v>55</v>
      </c>
      <c r="G14" s="45" t="s">
        <v>54</v>
      </c>
      <c r="H14" s="47" t="s">
        <v>63</v>
      </c>
      <c r="I14" s="47"/>
      <c r="J14" s="47" t="s">
        <v>62</v>
      </c>
      <c r="K14" s="47"/>
      <c r="L14" s="45" t="s">
        <v>49</v>
      </c>
      <c r="M14" s="45" t="s">
        <v>48</v>
      </c>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c r="GN14" s="44"/>
      <c r="GO14" s="44"/>
      <c r="GP14" s="44"/>
      <c r="GQ14" s="44"/>
      <c r="GR14" s="44"/>
      <c r="GS14" s="44"/>
      <c r="GT14" s="44"/>
      <c r="GU14" s="44"/>
      <c r="GV14" s="44"/>
      <c r="GW14" s="44"/>
      <c r="GX14" s="44"/>
      <c r="GY14" s="44"/>
      <c r="GZ14" s="44"/>
      <c r="HA14" s="44"/>
      <c r="HB14" s="44"/>
      <c r="HC14" s="44"/>
      <c r="HD14" s="44"/>
      <c r="HE14" s="44"/>
      <c r="HF14" s="44"/>
      <c r="HG14" s="44"/>
      <c r="HH14" s="44"/>
      <c r="HI14" s="44"/>
      <c r="HJ14" s="44"/>
      <c r="HK14" s="44"/>
      <c r="HL14" s="44"/>
      <c r="HM14" s="44"/>
      <c r="HN14" s="44"/>
      <c r="HO14" s="44"/>
      <c r="HP14" s="44"/>
      <c r="HQ14" s="44"/>
      <c r="HR14" s="44"/>
      <c r="HS14" s="44"/>
      <c r="HT14" s="44"/>
      <c r="HU14" s="44"/>
      <c r="HV14" s="44"/>
      <c r="HW14" s="44"/>
      <c r="HX14" s="44"/>
      <c r="HY14" s="44"/>
      <c r="HZ14" s="44"/>
      <c r="IA14" s="44"/>
      <c r="IB14" s="44"/>
      <c r="IC14" s="44"/>
      <c r="ID14" s="44"/>
      <c r="IE14" s="44"/>
      <c r="IF14" s="44"/>
      <c r="IG14" s="44"/>
      <c r="IH14" s="44"/>
      <c r="II14" s="44"/>
      <c r="IJ14" s="44"/>
      <c r="IK14" s="44"/>
      <c r="IL14" s="44"/>
      <c r="IM14" s="44"/>
    </row>
    <row r="15" spans="1:247" s="1" customFormat="1" ht="84.75" customHeight="1" x14ac:dyDescent="0.25">
      <c r="A15" s="44"/>
      <c r="B15" s="48"/>
      <c r="C15" s="47"/>
      <c r="D15" s="47"/>
      <c r="E15" s="47"/>
      <c r="F15" s="47"/>
      <c r="G15" s="45"/>
      <c r="H15" s="38" t="s">
        <v>53</v>
      </c>
      <c r="I15" s="38" t="s">
        <v>52</v>
      </c>
      <c r="J15" s="46" t="s">
        <v>61</v>
      </c>
      <c r="K15" s="38" t="s">
        <v>60</v>
      </c>
      <c r="L15" s="45"/>
      <c r="M15" s="45"/>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c r="GZ15" s="44"/>
      <c r="HA15" s="44"/>
      <c r="HB15" s="44"/>
      <c r="HC15" s="44"/>
      <c r="HD15" s="44"/>
      <c r="HE15" s="44"/>
      <c r="HF15" s="44"/>
      <c r="HG15" s="44"/>
      <c r="HH15" s="44"/>
      <c r="HI15" s="44"/>
      <c r="HJ15" s="44"/>
      <c r="HK15" s="44"/>
      <c r="HL15" s="44"/>
      <c r="HM15" s="44"/>
      <c r="HN15" s="44"/>
      <c r="HO15" s="44"/>
      <c r="HP15" s="44"/>
      <c r="HQ15" s="44"/>
      <c r="HR15" s="44"/>
      <c r="HS15" s="44"/>
      <c r="HT15" s="44"/>
      <c r="HU15" s="44"/>
      <c r="HV15" s="44"/>
      <c r="HW15" s="44"/>
      <c r="HX15" s="44"/>
      <c r="HY15" s="44"/>
      <c r="HZ15" s="44"/>
      <c r="IA15" s="44"/>
      <c r="IB15" s="44"/>
      <c r="IC15" s="44"/>
      <c r="ID15" s="44"/>
      <c r="IE15" s="44"/>
      <c r="IF15" s="44"/>
      <c r="IG15" s="44"/>
      <c r="IH15" s="44"/>
      <c r="II15" s="44"/>
      <c r="IJ15" s="44"/>
      <c r="IK15" s="44"/>
      <c r="IL15" s="44"/>
      <c r="IM15" s="44"/>
    </row>
    <row r="16" spans="1:247" s="1" customFormat="1" ht="5.0999999999999996" customHeight="1" x14ac:dyDescent="0.25">
      <c r="A16" s="35"/>
      <c r="B16" s="35"/>
      <c r="C16" s="43"/>
      <c r="D16" s="43"/>
      <c r="E16" s="43"/>
      <c r="F16" s="43"/>
      <c r="G16" s="43"/>
      <c r="H16" s="43"/>
      <c r="I16" s="43"/>
      <c r="J16" s="42"/>
      <c r="K16" s="42"/>
      <c r="L16" s="41"/>
      <c r="M16" s="40"/>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c r="FS16" s="34"/>
      <c r="FT16" s="34"/>
      <c r="FU16" s="34"/>
      <c r="FV16" s="34"/>
      <c r="FW16" s="34"/>
      <c r="FX16" s="34"/>
      <c r="FY16" s="34"/>
      <c r="FZ16" s="34"/>
      <c r="GA16" s="34"/>
      <c r="GB16" s="34"/>
      <c r="GC16" s="34"/>
      <c r="GD16" s="34"/>
      <c r="GE16" s="34"/>
      <c r="GF16" s="34"/>
      <c r="GG16" s="34"/>
      <c r="GH16" s="34"/>
      <c r="GI16" s="34"/>
      <c r="GJ16" s="34"/>
      <c r="GK16" s="34"/>
      <c r="GL16" s="34"/>
      <c r="GM16" s="34"/>
      <c r="GN16" s="34"/>
      <c r="GO16" s="34"/>
      <c r="GP16" s="34"/>
      <c r="GQ16" s="34"/>
      <c r="GR16" s="34"/>
      <c r="GS16" s="34"/>
      <c r="GT16" s="34"/>
      <c r="GU16" s="34"/>
      <c r="GV16" s="34"/>
      <c r="GW16" s="34"/>
      <c r="GX16" s="34"/>
      <c r="GY16" s="34"/>
      <c r="GZ16" s="34"/>
      <c r="HA16" s="34"/>
      <c r="HB16" s="34"/>
      <c r="HC16" s="34"/>
      <c r="HD16" s="34"/>
      <c r="HE16" s="34"/>
      <c r="HF16" s="34"/>
      <c r="HG16" s="34"/>
      <c r="HH16" s="34"/>
      <c r="HI16" s="34"/>
      <c r="HJ16" s="34"/>
      <c r="HK16" s="34"/>
      <c r="HL16" s="34"/>
      <c r="HM16" s="34"/>
      <c r="HN16" s="34"/>
      <c r="HO16" s="34"/>
      <c r="HP16" s="34"/>
      <c r="HQ16" s="34"/>
      <c r="HR16" s="34"/>
      <c r="HS16" s="34"/>
      <c r="HT16" s="34"/>
      <c r="HU16" s="34"/>
      <c r="HV16" s="34"/>
      <c r="HW16" s="34"/>
      <c r="HX16" s="34"/>
      <c r="HY16" s="34"/>
      <c r="HZ16" s="34"/>
      <c r="IA16" s="34"/>
      <c r="IB16" s="34"/>
      <c r="IC16" s="34"/>
      <c r="ID16" s="34"/>
      <c r="IE16" s="34"/>
      <c r="IF16" s="34"/>
      <c r="IG16" s="34"/>
      <c r="IH16" s="34"/>
      <c r="II16" s="34"/>
      <c r="IJ16" s="34"/>
      <c r="IK16" s="34"/>
      <c r="IL16" s="34"/>
      <c r="IM16" s="34"/>
    </row>
    <row r="17" spans="1:242" s="1" customFormat="1" ht="15" hidden="1" customHeight="1" x14ac:dyDescent="0.25">
      <c r="A17" s="35"/>
      <c r="B17" s="36" t="s">
        <v>59</v>
      </c>
      <c r="C17" s="39" t="s">
        <v>58</v>
      </c>
      <c r="D17" s="39" t="s">
        <v>57</v>
      </c>
      <c r="E17" s="39" t="s">
        <v>56</v>
      </c>
      <c r="F17" s="39" t="s">
        <v>55</v>
      </c>
      <c r="G17" s="36" t="s">
        <v>54</v>
      </c>
      <c r="H17" s="38" t="s">
        <v>53</v>
      </c>
      <c r="I17" s="38" t="s">
        <v>52</v>
      </c>
      <c r="J17" s="38" t="s">
        <v>51</v>
      </c>
      <c r="K17" s="38" t="s">
        <v>50</v>
      </c>
      <c r="L17" s="37" t="s">
        <v>49</v>
      </c>
      <c r="M17" s="36" t="s">
        <v>48</v>
      </c>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c r="FS17" s="34"/>
      <c r="FT17" s="34"/>
      <c r="FU17" s="34"/>
      <c r="FV17" s="34"/>
      <c r="FW17" s="34"/>
      <c r="FX17" s="34"/>
      <c r="FY17" s="34"/>
      <c r="FZ17" s="34"/>
      <c r="GA17" s="34"/>
      <c r="GB17" s="34"/>
      <c r="GC17" s="34"/>
      <c r="GD17" s="34"/>
      <c r="GE17" s="34"/>
      <c r="GF17" s="34"/>
      <c r="GG17" s="34"/>
      <c r="GH17" s="34"/>
      <c r="GI17" s="34"/>
      <c r="GJ17" s="34"/>
      <c r="GK17" s="34"/>
      <c r="GL17" s="34"/>
      <c r="GM17" s="34"/>
      <c r="GN17" s="34"/>
      <c r="GO17" s="34"/>
      <c r="GP17" s="34"/>
      <c r="GQ17" s="34"/>
      <c r="GR17" s="34"/>
      <c r="GS17" s="34"/>
      <c r="GT17" s="34"/>
      <c r="GU17" s="34"/>
      <c r="GV17" s="34"/>
      <c r="GW17" s="34"/>
      <c r="GX17" s="34"/>
      <c r="GY17" s="34"/>
      <c r="GZ17" s="34"/>
      <c r="HA17" s="34"/>
      <c r="HB17" s="34"/>
      <c r="HC17" s="34"/>
      <c r="HD17" s="34"/>
      <c r="HE17" s="34"/>
      <c r="HF17" s="34"/>
      <c r="HG17" s="34"/>
      <c r="HH17" s="34"/>
      <c r="HI17" s="34"/>
      <c r="HJ17" s="34"/>
      <c r="HK17" s="34"/>
      <c r="HL17" s="34"/>
      <c r="HM17" s="34"/>
      <c r="HN17" s="34"/>
      <c r="HO17" s="34"/>
      <c r="HP17" s="34"/>
      <c r="HQ17" s="34"/>
      <c r="HR17" s="34"/>
      <c r="HS17" s="34"/>
      <c r="HT17" s="34"/>
      <c r="HU17" s="34"/>
      <c r="HV17" s="34"/>
      <c r="HW17" s="34"/>
      <c r="HX17" s="34"/>
      <c r="HY17" s="34"/>
      <c r="HZ17" s="34"/>
      <c r="IA17" s="34"/>
      <c r="IB17" s="34"/>
      <c r="IC17" s="34"/>
      <c r="ID17" s="34"/>
      <c r="IE17" s="34"/>
      <c r="IF17" s="34"/>
      <c r="IG17" s="34"/>
      <c r="IH17" s="34"/>
    </row>
    <row r="18" spans="1:242" s="1" customFormat="1" ht="15" customHeight="1" x14ac:dyDescent="0.25">
      <c r="A18" s="35"/>
      <c r="B18" s="27" t="s">
        <v>10</v>
      </c>
      <c r="C18" s="22" t="s">
        <v>9</v>
      </c>
      <c r="D18" s="2" t="s">
        <v>47</v>
      </c>
      <c r="E18" s="32" t="s">
        <v>46</v>
      </c>
      <c r="F18" s="29" t="s">
        <v>45</v>
      </c>
      <c r="G18" s="22">
        <v>1</v>
      </c>
      <c r="H18" s="24">
        <v>0</v>
      </c>
      <c r="I18" s="23" t="s">
        <v>5</v>
      </c>
      <c r="J18" s="22">
        <v>201517</v>
      </c>
      <c r="K18" s="22">
        <v>201518</v>
      </c>
      <c r="L18" s="28" t="s">
        <v>29</v>
      </c>
      <c r="M18" s="29">
        <v>6500</v>
      </c>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c r="FP18" s="34"/>
      <c r="FQ18" s="34"/>
      <c r="FR18" s="34"/>
      <c r="FS18" s="34"/>
      <c r="FT18" s="34"/>
      <c r="FU18" s="34"/>
      <c r="FV18" s="34"/>
      <c r="FW18" s="34"/>
      <c r="FX18" s="34"/>
      <c r="FY18" s="34"/>
      <c r="FZ18" s="34"/>
      <c r="GA18" s="34"/>
      <c r="GB18" s="34"/>
      <c r="GC18" s="34"/>
      <c r="GD18" s="34"/>
      <c r="GE18" s="34"/>
      <c r="GF18" s="34"/>
      <c r="GG18" s="34"/>
      <c r="GH18" s="34"/>
      <c r="GI18" s="34"/>
      <c r="GJ18" s="34"/>
      <c r="GK18" s="34"/>
      <c r="GL18" s="34"/>
      <c r="GM18" s="34"/>
      <c r="GN18" s="34"/>
      <c r="GO18" s="34"/>
      <c r="GP18" s="34"/>
      <c r="GQ18" s="34"/>
      <c r="GR18" s="34"/>
      <c r="GS18" s="34"/>
      <c r="GT18" s="34"/>
      <c r="GU18" s="34"/>
      <c r="GV18" s="34"/>
      <c r="GW18" s="34"/>
      <c r="GX18" s="34"/>
      <c r="GY18" s="34"/>
      <c r="GZ18" s="34"/>
      <c r="HA18" s="34"/>
      <c r="HB18" s="34"/>
      <c r="HC18" s="34"/>
      <c r="HD18" s="34"/>
      <c r="HE18" s="34"/>
      <c r="HF18" s="34"/>
      <c r="HG18" s="34"/>
      <c r="HH18" s="34"/>
      <c r="HI18" s="34"/>
      <c r="HJ18" s="34"/>
      <c r="HK18" s="34"/>
      <c r="HL18" s="34"/>
      <c r="HM18" s="34"/>
      <c r="HN18" s="34"/>
      <c r="HO18" s="34"/>
      <c r="HP18" s="34"/>
      <c r="HQ18" s="34"/>
      <c r="HR18" s="34"/>
      <c r="HS18" s="34"/>
      <c r="HT18" s="34"/>
      <c r="HU18" s="34"/>
      <c r="HV18" s="34"/>
      <c r="HW18" s="34"/>
      <c r="HX18" s="34"/>
      <c r="HY18" s="34"/>
      <c r="HZ18" s="34"/>
      <c r="IA18" s="34"/>
      <c r="IB18" s="34"/>
      <c r="IC18" s="34"/>
      <c r="ID18" s="34"/>
      <c r="IE18" s="34"/>
      <c r="IF18" s="34"/>
      <c r="IG18" s="34"/>
      <c r="IH18" s="34"/>
    </row>
    <row r="19" spans="1:242" s="1" customFormat="1" ht="15" customHeight="1" x14ac:dyDescent="0.25">
      <c r="A19" s="35"/>
      <c r="B19" s="27" t="s">
        <v>10</v>
      </c>
      <c r="C19" s="22" t="s">
        <v>9</v>
      </c>
      <c r="D19" s="26" t="s">
        <v>44</v>
      </c>
      <c r="E19" s="26" t="s">
        <v>43</v>
      </c>
      <c r="F19" s="29" t="s">
        <v>42</v>
      </c>
      <c r="G19" s="22">
        <v>1</v>
      </c>
      <c r="H19" s="24">
        <v>0</v>
      </c>
      <c r="I19" s="23" t="s">
        <v>5</v>
      </c>
      <c r="J19" s="22">
        <v>201517</v>
      </c>
      <c r="K19" s="22">
        <v>201518</v>
      </c>
      <c r="L19" s="28" t="s">
        <v>41</v>
      </c>
      <c r="M19" s="29">
        <v>10961</v>
      </c>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c r="FC19" s="34"/>
      <c r="FD19" s="34"/>
      <c r="FE19" s="34"/>
      <c r="FF19" s="34"/>
      <c r="FG19" s="34"/>
      <c r="FH19" s="34"/>
      <c r="FI19" s="34"/>
      <c r="FJ19" s="34"/>
      <c r="FK19" s="34"/>
      <c r="FL19" s="34"/>
      <c r="FM19" s="34"/>
      <c r="FN19" s="34"/>
      <c r="FO19" s="34"/>
      <c r="FP19" s="34"/>
      <c r="FQ19" s="34"/>
      <c r="FR19" s="34"/>
      <c r="FS19" s="34"/>
      <c r="FT19" s="34"/>
      <c r="FU19" s="34"/>
      <c r="FV19" s="34"/>
      <c r="FW19" s="34"/>
      <c r="FX19" s="34"/>
      <c r="FY19" s="34"/>
      <c r="FZ19" s="34"/>
      <c r="GA19" s="34"/>
      <c r="GB19" s="34"/>
      <c r="GC19" s="34"/>
      <c r="GD19" s="34"/>
      <c r="GE19" s="34"/>
      <c r="GF19" s="34"/>
      <c r="GG19" s="34"/>
      <c r="GH19" s="34"/>
      <c r="GI19" s="34"/>
      <c r="GJ19" s="34"/>
      <c r="GK19" s="34"/>
      <c r="GL19" s="34"/>
      <c r="GM19" s="34"/>
      <c r="GN19" s="34"/>
      <c r="GO19" s="34"/>
      <c r="GP19" s="34"/>
      <c r="GQ19" s="34"/>
      <c r="GR19" s="34"/>
      <c r="GS19" s="34"/>
      <c r="GT19" s="34"/>
      <c r="GU19" s="34"/>
      <c r="GV19" s="34"/>
      <c r="GW19" s="34"/>
      <c r="GX19" s="34"/>
      <c r="GY19" s="34"/>
      <c r="GZ19" s="34"/>
      <c r="HA19" s="34"/>
      <c r="HB19" s="34"/>
      <c r="HC19" s="34"/>
      <c r="HD19" s="34"/>
      <c r="HE19" s="34"/>
      <c r="HF19" s="34"/>
      <c r="HG19" s="34"/>
      <c r="HH19" s="34"/>
      <c r="HI19" s="34"/>
      <c r="HJ19" s="34"/>
      <c r="HK19" s="34"/>
      <c r="HL19" s="34"/>
      <c r="HM19" s="34"/>
      <c r="HN19" s="34"/>
      <c r="HO19" s="34"/>
      <c r="HP19" s="34"/>
      <c r="HQ19" s="34"/>
      <c r="HR19" s="34"/>
      <c r="HS19" s="34"/>
      <c r="HT19" s="34"/>
      <c r="HU19" s="34"/>
      <c r="HV19" s="34"/>
      <c r="HW19" s="34"/>
      <c r="HX19" s="34"/>
      <c r="HY19" s="34"/>
      <c r="HZ19" s="34"/>
      <c r="IA19" s="34"/>
      <c r="IB19" s="34"/>
      <c r="IC19" s="34"/>
      <c r="ID19" s="34"/>
      <c r="IE19" s="34"/>
      <c r="IF19" s="34"/>
      <c r="IG19" s="34"/>
      <c r="IH19" s="34"/>
    </row>
    <row r="20" spans="1:242" s="1" customFormat="1" ht="15" customHeight="1" x14ac:dyDescent="0.25">
      <c r="A20" s="35"/>
      <c r="B20" s="27" t="s">
        <v>10</v>
      </c>
      <c r="C20" s="22" t="s">
        <v>9</v>
      </c>
      <c r="D20" s="26" t="s">
        <v>40</v>
      </c>
      <c r="E20" s="26" t="s">
        <v>39</v>
      </c>
      <c r="F20" s="29" t="s">
        <v>38</v>
      </c>
      <c r="G20" s="22">
        <v>1</v>
      </c>
      <c r="H20" s="24">
        <v>0</v>
      </c>
      <c r="I20" s="23" t="s">
        <v>5</v>
      </c>
      <c r="J20" s="22">
        <v>201513</v>
      </c>
      <c r="K20" s="22">
        <v>201518</v>
      </c>
      <c r="L20" s="28" t="s">
        <v>37</v>
      </c>
      <c r="M20" s="29">
        <v>27300</v>
      </c>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34"/>
      <c r="EE20" s="34"/>
      <c r="EF20" s="34"/>
      <c r="EG20" s="34"/>
      <c r="EH20" s="34"/>
      <c r="EI20" s="34"/>
      <c r="EJ20" s="34"/>
      <c r="EK20" s="34"/>
      <c r="EL20" s="34"/>
      <c r="EM20" s="34"/>
      <c r="EN20" s="34"/>
      <c r="EO20" s="34"/>
      <c r="EP20" s="34"/>
      <c r="EQ20" s="34"/>
      <c r="ER20" s="34"/>
      <c r="ES20" s="34"/>
      <c r="ET20" s="34"/>
      <c r="EU20" s="34"/>
      <c r="EV20" s="34"/>
      <c r="EW20" s="34"/>
      <c r="EX20" s="34"/>
      <c r="EY20" s="34"/>
      <c r="EZ20" s="34"/>
      <c r="FA20" s="34"/>
      <c r="FB20" s="34"/>
      <c r="FC20" s="34"/>
      <c r="FD20" s="34"/>
      <c r="FE20" s="34"/>
      <c r="FF20" s="34"/>
      <c r="FG20" s="34"/>
      <c r="FH20" s="34"/>
      <c r="FI20" s="34"/>
      <c r="FJ20" s="34"/>
      <c r="FK20" s="34"/>
      <c r="FL20" s="34"/>
      <c r="FM20" s="34"/>
      <c r="FN20" s="34"/>
      <c r="FO20" s="34"/>
      <c r="FP20" s="34"/>
      <c r="FQ20" s="34"/>
      <c r="FR20" s="34"/>
      <c r="FS20" s="34"/>
      <c r="FT20" s="34"/>
      <c r="FU20" s="34"/>
      <c r="FV20" s="34"/>
      <c r="FW20" s="34"/>
      <c r="FX20" s="34"/>
      <c r="FY20" s="34"/>
      <c r="FZ20" s="34"/>
      <c r="GA20" s="34"/>
      <c r="GB20" s="34"/>
      <c r="GC20" s="34"/>
      <c r="GD20" s="34"/>
      <c r="GE20" s="34"/>
      <c r="GF20" s="34"/>
      <c r="GG20" s="34"/>
      <c r="GH20" s="34"/>
      <c r="GI20" s="34"/>
      <c r="GJ20" s="34"/>
      <c r="GK20" s="34"/>
      <c r="GL20" s="34"/>
      <c r="GM20" s="34"/>
      <c r="GN20" s="34"/>
      <c r="GO20" s="34"/>
      <c r="GP20" s="34"/>
      <c r="GQ20" s="34"/>
      <c r="GR20" s="34"/>
      <c r="GS20" s="34"/>
      <c r="GT20" s="34"/>
      <c r="GU20" s="34"/>
      <c r="GV20" s="34"/>
      <c r="GW20" s="34"/>
      <c r="GX20" s="34"/>
      <c r="GY20" s="34"/>
      <c r="GZ20" s="34"/>
      <c r="HA20" s="34"/>
      <c r="HB20" s="34"/>
      <c r="HC20" s="34"/>
      <c r="HD20" s="34"/>
      <c r="HE20" s="34"/>
      <c r="HF20" s="34"/>
      <c r="HG20" s="34"/>
      <c r="HH20" s="34"/>
      <c r="HI20" s="34"/>
      <c r="HJ20" s="34"/>
      <c r="HK20" s="34"/>
      <c r="HL20" s="34"/>
      <c r="HM20" s="34"/>
      <c r="HN20" s="34"/>
      <c r="HO20" s="34"/>
      <c r="HP20" s="34"/>
      <c r="HQ20" s="34"/>
      <c r="HR20" s="34"/>
      <c r="HS20" s="34"/>
      <c r="HT20" s="34"/>
      <c r="HU20" s="34"/>
      <c r="HV20" s="34"/>
      <c r="HW20" s="34"/>
      <c r="HX20" s="34"/>
      <c r="HY20" s="34"/>
      <c r="HZ20" s="34"/>
      <c r="IA20" s="34"/>
      <c r="IB20" s="34"/>
      <c r="IC20" s="34"/>
      <c r="ID20" s="34"/>
      <c r="IE20" s="34"/>
      <c r="IF20" s="34"/>
      <c r="IG20" s="34"/>
      <c r="IH20" s="34"/>
    </row>
    <row r="21" spans="1:242" s="1" customFormat="1" x14ac:dyDescent="0.25">
      <c r="B21" s="27" t="s">
        <v>10</v>
      </c>
      <c r="C21" s="22" t="s">
        <v>9</v>
      </c>
      <c r="D21" s="33" t="s">
        <v>36</v>
      </c>
      <c r="E21" s="33" t="s">
        <v>35</v>
      </c>
      <c r="F21" s="29" t="s">
        <v>34</v>
      </c>
      <c r="G21" s="22">
        <v>1</v>
      </c>
      <c r="H21" s="24">
        <v>0</v>
      </c>
      <c r="I21" s="23" t="s">
        <v>5</v>
      </c>
      <c r="J21" s="22">
        <v>201513</v>
      </c>
      <c r="K21" s="22">
        <v>201518</v>
      </c>
      <c r="L21" s="28" t="s">
        <v>33</v>
      </c>
      <c r="M21" s="29">
        <f>25000*3</f>
        <v>75000</v>
      </c>
    </row>
    <row r="22" spans="1:242" s="1" customFormat="1" x14ac:dyDescent="0.25">
      <c r="B22" s="27" t="s">
        <v>10</v>
      </c>
      <c r="C22" s="22" t="s">
        <v>9</v>
      </c>
      <c r="D22" s="32" t="s">
        <v>32</v>
      </c>
      <c r="E22" s="32" t="s">
        <v>31</v>
      </c>
      <c r="F22" s="29" t="s">
        <v>30</v>
      </c>
      <c r="G22" s="22">
        <v>1</v>
      </c>
      <c r="H22" s="24">
        <v>0</v>
      </c>
      <c r="I22" s="23" t="s">
        <v>5</v>
      </c>
      <c r="J22" s="22">
        <v>201513</v>
      </c>
      <c r="K22" s="22">
        <v>201518</v>
      </c>
      <c r="L22" s="28" t="s">
        <v>29</v>
      </c>
      <c r="M22" s="29">
        <f>6500*3</f>
        <v>19500</v>
      </c>
    </row>
    <row r="23" spans="1:242" s="1" customFormat="1" ht="17.25" customHeight="1" x14ac:dyDescent="0.25">
      <c r="B23" s="27" t="s">
        <v>10</v>
      </c>
      <c r="C23" s="22" t="s">
        <v>9</v>
      </c>
      <c r="D23" s="31" t="s">
        <v>28</v>
      </c>
      <c r="E23" s="31" t="s">
        <v>27</v>
      </c>
      <c r="F23" s="29" t="s">
        <v>26</v>
      </c>
      <c r="G23" s="22">
        <v>1</v>
      </c>
      <c r="H23" s="24">
        <v>0</v>
      </c>
      <c r="I23" s="23" t="s">
        <v>5</v>
      </c>
      <c r="J23" s="22">
        <v>201513</v>
      </c>
      <c r="K23" s="22">
        <v>201518</v>
      </c>
      <c r="L23" s="28" t="s">
        <v>25</v>
      </c>
      <c r="M23" s="29">
        <f>13500*3</f>
        <v>40500</v>
      </c>
    </row>
    <row r="24" spans="1:242" s="1" customFormat="1" x14ac:dyDescent="0.25">
      <c r="B24" s="27" t="s">
        <v>10</v>
      </c>
      <c r="C24" s="22" t="s">
        <v>9</v>
      </c>
      <c r="D24" s="26" t="s">
        <v>24</v>
      </c>
      <c r="E24" s="26" t="s">
        <v>23</v>
      </c>
      <c r="F24" s="29" t="s">
        <v>22</v>
      </c>
      <c r="G24" s="22">
        <v>1</v>
      </c>
      <c r="H24" s="24">
        <v>0</v>
      </c>
      <c r="I24" s="23" t="s">
        <v>5</v>
      </c>
      <c r="J24" s="22">
        <v>201513</v>
      </c>
      <c r="K24" s="22">
        <v>201518</v>
      </c>
      <c r="L24" s="28" t="s">
        <v>21</v>
      </c>
      <c r="M24" s="29">
        <f>25000*3</f>
        <v>75000</v>
      </c>
    </row>
    <row r="25" spans="1:242" s="1" customFormat="1" x14ac:dyDescent="0.25">
      <c r="B25" s="27" t="s">
        <v>10</v>
      </c>
      <c r="C25" s="22" t="s">
        <v>9</v>
      </c>
      <c r="D25" s="26" t="s">
        <v>18</v>
      </c>
      <c r="E25" s="26" t="s">
        <v>17</v>
      </c>
      <c r="F25" s="29" t="s">
        <v>20</v>
      </c>
      <c r="G25" s="22">
        <v>1</v>
      </c>
      <c r="H25" s="24">
        <v>0</v>
      </c>
      <c r="I25" s="23" t="s">
        <v>5</v>
      </c>
      <c r="J25" s="22">
        <v>201513</v>
      </c>
      <c r="K25" s="22">
        <v>201518</v>
      </c>
      <c r="L25" s="28" t="s">
        <v>19</v>
      </c>
      <c r="M25" s="29">
        <v>26517</v>
      </c>
    </row>
    <row r="26" spans="1:242" s="1" customFormat="1" ht="16.5" customHeight="1" x14ac:dyDescent="0.25">
      <c r="B26" s="27" t="s">
        <v>10</v>
      </c>
      <c r="C26" s="22" t="s">
        <v>9</v>
      </c>
      <c r="D26" s="26" t="s">
        <v>18</v>
      </c>
      <c r="E26" s="26" t="s">
        <v>17</v>
      </c>
      <c r="F26" s="29" t="s">
        <v>16</v>
      </c>
      <c r="G26" s="22">
        <v>1</v>
      </c>
      <c r="H26" s="24">
        <v>0</v>
      </c>
      <c r="I26" s="23" t="s">
        <v>5</v>
      </c>
      <c r="J26" s="22">
        <v>201513</v>
      </c>
      <c r="K26" s="22">
        <v>201518</v>
      </c>
      <c r="L26" s="30" t="s">
        <v>15</v>
      </c>
      <c r="M26" s="29">
        <v>27300</v>
      </c>
    </row>
    <row r="27" spans="1:242" s="1" customFormat="1" x14ac:dyDescent="0.25">
      <c r="B27" s="27" t="s">
        <v>10</v>
      </c>
      <c r="C27" s="22" t="s">
        <v>9</v>
      </c>
      <c r="D27" s="26" t="s">
        <v>14</v>
      </c>
      <c r="E27" s="26" t="s">
        <v>13</v>
      </c>
      <c r="F27" s="25" t="s">
        <v>12</v>
      </c>
      <c r="G27" s="22">
        <v>1</v>
      </c>
      <c r="H27" s="24">
        <v>0</v>
      </c>
      <c r="I27" s="23" t="s">
        <v>5</v>
      </c>
      <c r="J27" s="22">
        <v>201513</v>
      </c>
      <c r="K27" s="22">
        <v>201518</v>
      </c>
      <c r="L27" s="28" t="s">
        <v>11</v>
      </c>
      <c r="M27" s="20">
        <v>45000</v>
      </c>
    </row>
    <row r="28" spans="1:242" s="1" customFormat="1" x14ac:dyDescent="0.25">
      <c r="B28" s="27" t="s">
        <v>10</v>
      </c>
      <c r="C28" s="22" t="s">
        <v>9</v>
      </c>
      <c r="D28" s="26" t="s">
        <v>8</v>
      </c>
      <c r="E28" s="26" t="s">
        <v>7</v>
      </c>
      <c r="F28" s="25" t="s">
        <v>6</v>
      </c>
      <c r="G28" s="22">
        <v>1</v>
      </c>
      <c r="H28" s="24">
        <v>0</v>
      </c>
      <c r="I28" s="23" t="s">
        <v>5</v>
      </c>
      <c r="J28" s="22">
        <v>201513</v>
      </c>
      <c r="K28" s="22">
        <v>201518</v>
      </c>
      <c r="L28" s="21" t="s">
        <v>4</v>
      </c>
      <c r="M28" s="20">
        <v>21922</v>
      </c>
    </row>
    <row r="29" spans="1:242" s="1" customFormat="1" x14ac:dyDescent="0.25">
      <c r="B29" s="19" t="s">
        <v>3</v>
      </c>
      <c r="C29" s="14"/>
      <c r="D29" s="18">
        <v>11</v>
      </c>
      <c r="E29" s="13"/>
      <c r="F29" s="13"/>
      <c r="G29" s="13"/>
      <c r="H29" s="13"/>
      <c r="L29" s="17" t="s">
        <v>2</v>
      </c>
      <c r="M29" s="9">
        <f>SUBTOTAL(109,Tabla14[Percepciones pagadas dentro del periodo reportado])</f>
        <v>375500</v>
      </c>
    </row>
    <row r="30" spans="1:242" s="1" customFormat="1" x14ac:dyDescent="0.25">
      <c r="B30" s="15"/>
      <c r="C30" s="13"/>
      <c r="D30" s="13"/>
      <c r="E30" s="16"/>
      <c r="F30" s="16"/>
      <c r="G30" s="13"/>
      <c r="H30" s="13"/>
      <c r="I30" s="14"/>
      <c r="J30" s="13"/>
      <c r="K30" s="13"/>
      <c r="L30" s="13"/>
      <c r="M30" s="8"/>
    </row>
    <row r="31" spans="1:242" s="1" customFormat="1" x14ac:dyDescent="0.25">
      <c r="B31" s="15"/>
      <c r="C31" s="13"/>
      <c r="D31" s="13"/>
      <c r="E31" s="13"/>
      <c r="F31" s="13"/>
      <c r="G31" s="13"/>
      <c r="H31" s="13"/>
      <c r="I31" s="14"/>
      <c r="J31" s="13"/>
      <c r="K31" s="13"/>
      <c r="L31" s="13"/>
      <c r="M31" s="8"/>
    </row>
    <row r="32" spans="1:242" s="1" customFormat="1" x14ac:dyDescent="0.25">
      <c r="B32" s="12"/>
      <c r="C32" s="11"/>
      <c r="E32" s="11"/>
      <c r="F32" s="11"/>
      <c r="G32" s="11"/>
      <c r="H32" s="11"/>
      <c r="J32" s="10" t="s">
        <v>1</v>
      </c>
      <c r="L32" s="9">
        <f>SUBTOTAL(109,Tabla14[Percepciones pagadas dentro del periodo reportado])</f>
        <v>375500</v>
      </c>
      <c r="M32" s="8"/>
    </row>
    <row r="33" spans="2:13" s="1" customFormat="1" x14ac:dyDescent="0.25">
      <c r="B33" s="7"/>
      <c r="C33" s="6"/>
      <c r="D33" s="6"/>
      <c r="E33" s="6"/>
      <c r="F33" s="6"/>
      <c r="G33" s="6"/>
      <c r="H33" s="6"/>
      <c r="I33" s="6"/>
      <c r="J33" s="6"/>
      <c r="K33" s="6"/>
      <c r="L33" s="6"/>
      <c r="M33" s="5"/>
    </row>
    <row r="34" spans="2:13" s="1" customFormat="1" x14ac:dyDescent="0.25">
      <c r="B34" s="4" t="s">
        <v>0</v>
      </c>
      <c r="C34" s="2"/>
      <c r="D34" s="2"/>
      <c r="E34" s="3"/>
      <c r="F34" s="2"/>
      <c r="G34" s="2"/>
      <c r="H34" s="2"/>
      <c r="I34" s="2"/>
      <c r="J34" s="2"/>
      <c r="K34" s="2"/>
      <c r="L34" s="2"/>
      <c r="M34" s="2"/>
    </row>
    <row r="35" spans="2:13" s="1" customFormat="1" x14ac:dyDescent="0.25">
      <c r="B35" s="2"/>
      <c r="C35" s="2"/>
      <c r="D35" s="2"/>
      <c r="E35" s="2"/>
      <c r="F35" s="2"/>
      <c r="G35" s="2"/>
      <c r="H35" s="2"/>
      <c r="I35" s="2"/>
      <c r="J35" s="2"/>
      <c r="K35" s="2"/>
      <c r="L35" s="2"/>
      <c r="M35" s="2"/>
    </row>
  </sheetData>
  <dataConsolidate link="1"/>
  <mergeCells count="11">
    <mergeCell ref="H14:I14"/>
    <mergeCell ref="B11:G11"/>
    <mergeCell ref="M14:M15"/>
    <mergeCell ref="J14:K14"/>
    <mergeCell ref="L14:L15"/>
    <mergeCell ref="B14:B15"/>
    <mergeCell ref="C14:C15"/>
    <mergeCell ref="D14:D15"/>
    <mergeCell ref="E14:E15"/>
    <mergeCell ref="F14:F15"/>
    <mergeCell ref="G14:G15"/>
  </mergeCells>
  <dataValidations count="1">
    <dataValidation allowBlank="1" showInputMessage="1" showErrorMessage="1" sqref="L11 B11:G11"/>
  </dataValidations>
  <printOptions horizontalCentered="1"/>
  <pageMargins left="0.23622047244094491" right="0.23622047244094491" top="0.15748031496062992" bottom="1.1811023622047245" header="0" footer="0"/>
  <pageSetup paperSize="14" scale="43" fitToHeight="0" orientation="landscape" r:id="rId1"/>
  <headerFooter>
    <oddHeader>&amp;R&amp;"-,Negrita"&amp;14&amp;P de &amp;N</oddHead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II D) 6</vt:lpstr>
      <vt:lpstr>'II D) 6'!Print_Titles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Armando Bautista</dc:creator>
  <cp:lastModifiedBy>Sergio Armando Bautista </cp:lastModifiedBy>
  <dcterms:created xsi:type="dcterms:W3CDTF">2015-10-09T21:17:32Z</dcterms:created>
  <dcterms:modified xsi:type="dcterms:W3CDTF">2015-10-09T21:18:01Z</dcterms:modified>
</cp:coreProperties>
</file>